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Аркада\20230503_Аркада_Пул_нерух_ОЗ\ППА\"/>
    </mc:Choice>
  </mc:AlternateContent>
  <bookViews>
    <workbookView xWindow="0" yWindow="0" windowWidth="28800" windowHeight="12228"/>
  </bookViews>
  <sheets>
    <sheet name="ПублПасп" sheetId="4" r:id="rId1"/>
    <sheet name="4.2" sheetId="8" r:id="rId2"/>
    <sheet name="4.3" sheetId="9" r:id="rId3"/>
    <sheet name="4.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ПублПасп!$B$2:$C$31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4" i="9" s="1"/>
  <c r="D12" i="9"/>
  <c r="D11" i="9"/>
  <c r="D17" i="9" l="1"/>
  <c r="D15" i="9"/>
  <c r="D16" i="9"/>
</calcChain>
</file>

<file path=xl/sharedStrings.xml><?xml version="1.0" encoding="utf-8"?>
<sst xmlns="http://schemas.openxmlformats.org/spreadsheetml/2006/main" count="88" uniqueCount="69">
  <si>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</si>
  <si>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</si>
  <si>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</si>
  <si>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</si>
  <si>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</si>
  <si>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</si>
  <si>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</si>
  <si>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</si>
  <si>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</si>
  <si>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</si>
  <si>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</si>
  <si>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</si>
  <si>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</si>
  <si>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</si>
  <si>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</si>
  <si>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</si>
  <si>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1.5. Кадастровий номер</t>
  </si>
  <si>
    <t>1.6. Цільове призначення</t>
  </si>
  <si>
    <t>1.8. Наявність співласників</t>
  </si>
  <si>
    <r>
      <t xml:space="preserve">1.7. Вид права на земельну ділянку 
</t>
    </r>
    <r>
      <rPr>
        <sz val="12"/>
        <color theme="1"/>
        <rFont val="Calibri"/>
        <family val="2"/>
        <charset val="204"/>
        <scheme val="minor"/>
      </rPr>
      <t>(приватна, комунальна та державна власність)</t>
    </r>
  </si>
  <si>
    <r>
      <t xml:space="preserve">1.9. Поточне використання </t>
    </r>
    <r>
      <rPr>
        <sz val="12"/>
        <color theme="1"/>
        <rFont val="Calibri"/>
        <family val="2"/>
        <charset val="204"/>
        <scheme val="minor"/>
      </rPr>
      <t>(незавершене будівництво т.д.)</t>
    </r>
  </si>
  <si>
    <t>1.11. Наявність на ділянці інженерних мереж</t>
  </si>
  <si>
    <t>2. ГРАФІЧНІ МАТЕРІАЛИ</t>
  </si>
  <si>
    <t>перейти за посиланням</t>
  </si>
  <si>
    <t>2.1. Фотофіксація</t>
  </si>
  <si>
    <t>2.2. Ситуаційний план</t>
  </si>
  <si>
    <t>2.3. Тощо</t>
  </si>
  <si>
    <t>1.10. Наявність обтяжень/обмежень</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</si>
  <si>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</si>
  <si>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</si>
  <si>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</si>
  <si>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</si>
  <si>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</si>
  <si>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</si>
  <si>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</si>
  <si>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АТ АКБ «АРКАДА»</t>
  </si>
  <si>
    <t>приватна</t>
  </si>
  <si>
    <t>ні</t>
  </si>
  <si>
    <t>не використовується</t>
  </si>
  <si>
    <t>-</t>
  </si>
  <si>
    <t>ПУБЛІЧНИЙ ПАСПОРТ АКТИВУ
Нерухомість (земельна ділянка)</t>
  </si>
  <si>
    <t>ТОВ «ОФ «ДЕ ВІЗУ»</t>
  </si>
  <si>
    <t>№ 969/20 від 05.11.2020 р.</t>
  </si>
  <si>
    <t>01.12.2020 р.</t>
  </si>
  <si>
    <t>3222485200:04:018:5003</t>
  </si>
  <si>
    <t>для ведення особистого селянського господарства</t>
  </si>
  <si>
    <t>Уповноважена особа Фонду гарантування вкладів фізичних осіб на ліквідацію АТ АКБ "АРКАДА"</t>
  </si>
  <si>
    <t>Київська обл., Києво-Святошинський р., с/рада. Михайлівсько-Рубежівська</t>
  </si>
  <si>
    <t>1.4. Площа (га)</t>
  </si>
  <si>
    <t>https://www.fg.gov.ua/lot/164615</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</si>
  <si>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</si>
  <si>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</si>
  <si>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https://www.fg.gov.ua/lot/165206</t>
  </si>
  <si>
    <t>Участь в торгах можуть прийняти виключно фізичні особи</t>
  </si>
  <si>
    <t>На момент укладання угоди купівлі-продажу активу всі обмеження та обтяження з активу будуть зняті.</t>
  </si>
  <si>
    <t>На момент укладання угоди купівлі-продажу у банку наявний витяг про нормативно-грошову оцінку земельної ділянки.</t>
  </si>
  <si>
    <t>Вказана земельна ділянка є розпайованою.</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</si>
  <si>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</si>
  <si>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https://www.fg.gov.ua/lot/165761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</si>
  <si>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</si>
  <si>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</si>
  <si>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</si>
  <si>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Ілля ЛУНЬО</t>
  </si>
  <si>
    <t>Вказана земельна ділянка згідно планово-картографічних матеріалів розташована на землях колективної власності, що були розпайовані</t>
  </si>
  <si>
    <t>На момент укладання договору купівлі-продажу активу, банк планує отримати інформацію щодо усереднених показників нормативної грошової оцінки земель на одиницю площі.</t>
  </si>
  <si>
    <t>https://www.fg.gov.ua/passport/52789</t>
  </si>
  <si>
    <t>https://www.fg.gov.ua/passport/53045</t>
  </si>
  <si>
    <t>https://www.fg.gov.ua/passport/53133</t>
  </si>
  <si>
    <t>https://www.fg.gov.ua/passport/53232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</si>
</sst>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color rgb="FFFF0000"/>
      <name val="Times New Roman"/>
      <family val="1"/>
      <charset val="204"/>
    </font>
    <font>
      <sz val="8"/>
      <color theme="1"/>
      <name val="Times New Roman"/>
      <family val="1"/>
      <charset val="204"/>
    </font>
    <font>
      <b/>
      <i/>
      <sz val="8"/>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10" fillId="0" borderId="0" applyNumberFormat="0" applyFill="0" applyBorder="0" applyAlignment="0" applyProtection="0"/>
  </cellStyleXfs>
  <cellXfs count="92">
    <xf numFmtId="0" fontId="0" fillId="0" borderId="0" xfId="0"/>
    <xf numFmtId="0" fontId="0" fillId="0" borderId="0" xfId="0" applyBorder="1"/>
    <xf numFmtId="0" fontId="0" fillId="0" borderId="1" xfId="0" applyBorder="1"/>
    <xf numFmtId="0" fontId="0" fillId="0" borderId="0" xfId="0" applyAlignment="1">
      <alignment horizontal="center"/>
    </xf>
    <xf numFmtId="0" fontId="0" fillId="0" borderId="0" xfId="0" applyAlignment="1">
      <alignment wrapText="1"/>
    </xf>
    <xf numFmtId="0" fontId="11" fillId="0" borderId="0" xfId="0" applyFont="1"/>
    <xf numFmtId="0" fontId="11" fillId="0" borderId="0" xfId="0" applyFont="1" applyAlignment="1">
      <alignment vertical="center"/>
    </xf>
    <xf numFmtId="0" fontId="11" fillId="0" borderId="10"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1" xfId="0" applyFont="1" applyBorder="1" applyAlignment="1">
      <alignment horizontal="center" vertical="center"/>
    </xf>
    <xf numFmtId="166" fontId="11" fillId="0" borderId="1" xfId="2" applyNumberFormat="1" applyFont="1" applyBorder="1"/>
    <xf numFmtId="9" fontId="11" fillId="0" borderId="1" xfId="3" applyFont="1" applyBorder="1"/>
    <xf numFmtId="0" fontId="11" fillId="0" borderId="11" xfId="0" applyFont="1" applyBorder="1"/>
    <xf numFmtId="0" fontId="11" fillId="0" borderId="17" xfId="0" applyFont="1" applyBorder="1"/>
    <xf numFmtId="14" fontId="11" fillId="0" borderId="18" xfId="0" applyNumberFormat="1" applyFont="1" applyBorder="1"/>
    <xf numFmtId="166" fontId="11" fillId="0" borderId="18" xfId="2" applyNumberFormat="1" applyFont="1" applyBorder="1"/>
    <xf numFmtId="9" fontId="11" fillId="0" borderId="18" xfId="3" applyFont="1" applyBorder="1"/>
    <xf numFmtId="0" fontId="11" fillId="0" borderId="19" xfId="0" applyFont="1" applyBorder="1"/>
    <xf numFmtId="14" fontId="13" fillId="0" borderId="3" xfId="0" applyNumberFormat="1" applyFont="1" applyFill="1" applyBorder="1"/>
    <xf numFmtId="0" fontId="6" fillId="0" borderId="0" xfId="0" applyFont="1" applyFill="1" applyAlignment="1">
      <alignment wrapText="1"/>
    </xf>
    <xf numFmtId="168" fontId="11" fillId="0" borderId="1" xfId="2" applyNumberFormat="1" applyFont="1" applyBorder="1"/>
    <xf numFmtId="0" fontId="10" fillId="0" borderId="1" xfId="4" applyBorder="1"/>
    <xf numFmtId="0" fontId="0" fillId="3" borderId="0" xfId="0" applyFill="1"/>
    <xf numFmtId="0" fontId="11" fillId="3" borderId="0" xfId="0" applyFont="1" applyFill="1"/>
    <xf numFmtId="0" fontId="0" fillId="0" borderId="1" xfId="0" applyBorder="1" applyAlignment="1">
      <alignment horizontal="center"/>
    </xf>
    <xf numFmtId="14" fontId="7" fillId="0" borderId="0" xfId="0" applyNumberFormat="1" applyFont="1" applyFill="1" applyAlignment="1"/>
    <xf numFmtId="0" fontId="11" fillId="0" borderId="10" xfId="0" applyFont="1" applyBorder="1" applyAlignment="1">
      <alignment horizontal="center"/>
    </xf>
    <xf numFmtId="14" fontId="13" fillId="0" borderId="0" xfId="0" applyNumberFormat="1" applyFont="1" applyFill="1" applyBorder="1"/>
    <xf numFmtId="0" fontId="11" fillId="0" borderId="0" xfId="0" applyFont="1" applyBorder="1"/>
    <xf numFmtId="0" fontId="13" fillId="0" borderId="21" xfId="0" applyFont="1" applyBorder="1" applyAlignment="1">
      <alignment horizontal="left" vertical="top" wrapText="1"/>
    </xf>
    <xf numFmtId="14" fontId="13" fillId="0" borderId="21" xfId="0" applyNumberFormat="1" applyFont="1" applyBorder="1" applyAlignment="1">
      <alignment horizontal="left" vertical="center" wrapText="1"/>
    </xf>
    <xf numFmtId="14" fontId="14" fillId="0" borderId="21" xfId="0" applyNumberFormat="1" applyFont="1" applyBorder="1" applyAlignment="1">
      <alignment horizontal="left" vertical="center" wrapText="1"/>
    </xf>
    <xf numFmtId="0" fontId="7" fillId="0" borderId="0" xfId="0" applyFont="1" applyAlignment="1">
      <alignment horizontal="center"/>
    </xf>
    <xf numFmtId="0" fontId="3" fillId="0" borderId="0" xfId="0" applyFont="1" applyAlignment="1">
      <alignment horizontal="center"/>
    </xf>
    <xf numFmtId="0" fontId="12" fillId="0" borderId="0" xfId="0" applyFont="1" applyFill="1" applyAlignment="1">
      <alignment horizontal="left" wrapText="1"/>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11" fillId="0" borderId="14" xfId="0" applyFont="1" applyFill="1" applyBorder="1" applyAlignment="1">
      <alignment horizontal="left" vertical="center"/>
    </xf>
    <xf numFmtId="0" fontId="11" fillId="0" borderId="15" xfId="0" applyFont="1" applyFill="1" applyBorder="1" applyAlignment="1">
      <alignment horizontal="left"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1" fillId="0" borderId="7" xfId="0" applyFont="1" applyFill="1" applyBorder="1" applyAlignment="1">
      <alignment horizontal="left" vertical="center"/>
    </xf>
    <xf numFmtId="0" fontId="11" fillId="0" borderId="8" xfId="0" applyFont="1" applyFill="1" applyBorder="1" applyAlignment="1">
      <alignment horizontal="left" vertical="center"/>
    </xf>
    <xf numFmtId="0" fontId="11" fillId="0" borderId="10" xfId="0" applyFont="1" applyFill="1" applyBorder="1" applyAlignment="1">
      <alignment vertical="center"/>
    </xf>
    <xf numFmtId="0" fontId="11" fillId="0" borderId="11" xfId="0" applyFont="1" applyFill="1" applyBorder="1" applyAlignment="1">
      <alignment vertical="center"/>
    </xf>
    <xf numFmtId="14" fontId="7" fillId="3" borderId="0" xfId="0" applyNumberFormat="1" applyFont="1" applyFill="1" applyAlignment="1">
      <alignment horizontal="left"/>
    </xf>
    <xf numFmtId="14" fontId="12" fillId="3" borderId="0" xfId="0" applyNumberFormat="1" applyFont="1" applyFill="1" applyBorder="1" applyAlignment="1">
      <alignment horizontal="left"/>
    </xf>
    <xf numFmtId="0" fontId="12" fillId="3" borderId="0" xfId="0" applyFont="1" applyFill="1" applyAlignment="1">
      <alignment horizontal="left"/>
    </xf>
    <xf numFmtId="0" fontId="12" fillId="3" borderId="20" xfId="0" applyFont="1" applyFill="1" applyBorder="1" applyAlignment="1">
      <alignment horizontal="left"/>
    </xf>
    <xf numFmtId="0" fontId="0" fillId="0" borderId="1" xfId="0" applyBorder="1" applyAlignment="1">
      <alignment horizontal="center"/>
    </xf>
    <xf numFmtId="0" fontId="15" fillId="0" borderId="0" xfId="0" applyFont="1" applyBorder="1" applyAlignment="1">
      <alignment horizontal="left" vertical="center" wrapText="1"/>
    </xf>
    <xf numFmtId="14" fontId="16" fillId="0" borderId="0" xfId="0" applyNumberFormat="1" applyFont="1" applyBorder="1" applyAlignment="1">
      <alignment horizontal="left" vertical="center" wrapText="1"/>
    </xf>
    <xf numFmtId="14" fontId="15" fillId="0" borderId="0" xfId="0" applyNumberFormat="1" applyFont="1" applyBorder="1" applyAlignment="1">
      <alignment horizontal="left" vertical="center" wrapText="1"/>
    </xf>
    <xf numFmtId="0" fontId="12" fillId="0" borderId="20" xfId="0" applyFont="1" applyFill="1" applyBorder="1" applyAlignment="1">
      <alignment horizontal="left" wrapText="1"/>
    </xf>
    <xf numFmtId="0" fontId="12" fillId="0" borderId="22" xfId="0" applyFont="1" applyFill="1" applyBorder="1" applyAlignment="1">
      <alignment horizontal="left"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8" fillId="0" borderId="25"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0" xfId="0" applyFont="1" applyFill="1" applyBorder="1" applyAlignment="1" applyProtection="1">
      <alignment horizontal="left" vertical="center"/>
    </xf>
    <xf numFmtId="0" fontId="9"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14" fontId="10" fillId="0" borderId="11" xfId="4" applyNumberFormat="1" applyFill="1" applyBorder="1" applyAlignment="1" applyProtection="1">
      <alignment horizontal="center" vertical="center"/>
    </xf>
    <xf numFmtId="14" fontId="10" fillId="0" borderId="19" xfId="4" applyNumberFormat="1" applyFill="1" applyBorder="1" applyAlignment="1" applyProtection="1">
      <alignment horizontal="center" vertical="center"/>
    </xf>
    <xf numFmtId="14" fontId="4" fillId="0" borderId="26" xfId="0" applyNumberFormat="1" applyFont="1" applyBorder="1" applyAlignment="1" applyProtection="1">
      <alignment horizontal="center" vertical="center"/>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8" fillId="0" borderId="10" xfId="0" applyFont="1" applyBorder="1" applyAlignment="1" applyProtection="1">
      <alignment vertical="center" wrapText="1"/>
    </xf>
    <xf numFmtId="0" fontId="9" fillId="0" borderId="11" xfId="0" applyFont="1" applyBorder="1" applyAlignment="1" applyProtection="1">
      <alignment horizontal="center" vertical="center"/>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14" fontId="7" fillId="3" borderId="0" xfId="0" applyNumberFormat="1" applyFont="1" applyFill="1" applyAlignment="1">
      <alignment horizontal="left" wrapText="1"/>
    </xf>
    <xf numFmtId="0" fontId="11" fillId="0" borderId="7"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13" xfId="0" applyFont="1" applyFill="1" applyBorder="1" applyAlignment="1">
      <alignment horizontal="center" vertical="center"/>
    </xf>
    <xf numFmtId="14" fontId="11" fillId="0" borderId="12" xfId="0" applyNumberFormat="1" applyFont="1" applyFill="1" applyBorder="1" applyAlignment="1">
      <alignment horizontal="center" vertical="center"/>
    </xf>
    <xf numFmtId="14" fontId="11" fillId="0" borderId="2" xfId="0" applyNumberFormat="1" applyFont="1" applyFill="1" applyBorder="1" applyAlignment="1">
      <alignment horizontal="center" vertical="center"/>
    </xf>
    <xf numFmtId="14" fontId="11" fillId="0" borderId="13" xfId="0" applyNumberFormat="1" applyFont="1" applyFill="1" applyBorder="1" applyAlignment="1">
      <alignment horizontal="center" vertical="center"/>
    </xf>
    <xf numFmtId="167" fontId="11" fillId="0" borderId="14" xfId="0" applyNumberFormat="1" applyFont="1" applyFill="1" applyBorder="1" applyAlignment="1">
      <alignment horizontal="center" vertical="center"/>
    </xf>
    <xf numFmtId="167" fontId="11" fillId="0" borderId="16" xfId="0" applyNumberFormat="1" applyFont="1" applyFill="1" applyBorder="1" applyAlignment="1">
      <alignment horizontal="center" vertical="center"/>
    </xf>
    <xf numFmtId="167" fontId="11" fillId="0" borderId="15" xfId="0" applyNumberFormat="1" applyFont="1" applyFill="1" applyBorder="1" applyAlignment="1">
      <alignment horizontal="center" vertical="center"/>
    </xf>
    <xf numFmtId="14" fontId="11" fillId="0" borderId="1" xfId="0" applyNumberFormat="1" applyFont="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4017435</xdr:colOff>
      <xdr:row>1</xdr:row>
      <xdr:rowOff>122022</xdr:rowOff>
    </xdr:from>
    <xdr:to>
      <xdr:col>2</xdr:col>
      <xdr:colOff>5221942</xdr:colOff>
      <xdr:row>1</xdr:row>
      <xdr:rowOff>360147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760635" y="24902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20</xdr:row>
      <xdr:rowOff>38100</xdr:rowOff>
    </xdr:from>
    <xdr:to>
      <xdr:col>10</xdr:col>
      <xdr:colOff>205740</xdr:colOff>
      <xdr:row>35</xdr:row>
      <xdr:rowOff>68580</xdr:rowOff>
    </xdr:to>
    <xdr:pic>
      <xdr:nvPicPr>
        <xdr:cNvPr id="5" name="Рисунок 4" descr="C:\Users\rys\Desktop\Безымянный222.jp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3710940"/>
          <a:ext cx="6301740" cy="2773680"/>
        </a:xfrm>
        <a:prstGeom prst="rect">
          <a:avLst/>
        </a:prstGeom>
        <a:noFill/>
        <a:ln>
          <a:noFill/>
        </a:ln>
      </xdr:spPr>
    </xdr:pic>
    <xdr:clientData/>
  </xdr:twoCellAnchor>
  <xdr:twoCellAnchor editAs="oneCell">
    <xdr:from>
      <xdr:col>0</xdr:col>
      <xdr:colOff>0</xdr:colOff>
      <xdr:row>1</xdr:row>
      <xdr:rowOff>0</xdr:rowOff>
    </xdr:from>
    <xdr:to>
      <xdr:col>10</xdr:col>
      <xdr:colOff>203835</xdr:colOff>
      <xdr:row>19</xdr:row>
      <xdr:rowOff>114935</xdr:rowOff>
    </xdr:to>
    <xdr:pic>
      <xdr:nvPicPr>
        <xdr:cNvPr id="6" name="Рисунок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0" y="200025"/>
          <a:ext cx="6299835" cy="354393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65206" TargetMode="External"/><Relationship Id="rId3" Type="http://schemas.openxmlformats.org/officeDocument/2006/relationships/hyperlink" Target="https://www.fg.gov.ua/lot/164615" TargetMode="External"/><Relationship Id="rId7" Type="http://schemas.openxmlformats.org/officeDocument/2006/relationships/hyperlink" Target="https://www.fg.gov.ua/lot/165206" TargetMode="External"/><Relationship Id="rId2" Type="http://schemas.openxmlformats.org/officeDocument/2006/relationships/hyperlink" Target="https://www.fg.gov.ua/lot/164615" TargetMode="External"/><Relationship Id="rId1" Type="http://schemas.openxmlformats.org/officeDocument/2006/relationships/hyperlink" Target="https://www.fg.gov.ua/lot/164615" TargetMode="External"/><Relationship Id="rId6" Type="http://schemas.openxmlformats.org/officeDocument/2006/relationships/hyperlink" Target="https://www.fg.gov.ua/lot/165206" TargetMode="External"/><Relationship Id="rId11" Type="http://schemas.openxmlformats.org/officeDocument/2006/relationships/printerSettings" Target="../printerSettings/printerSettings3.bin"/><Relationship Id="rId5" Type="http://schemas.openxmlformats.org/officeDocument/2006/relationships/hyperlink" Target="https://www.fg.gov.ua/lot/165206" TargetMode="External"/><Relationship Id="rId10" Type="http://schemas.openxmlformats.org/officeDocument/2006/relationships/hyperlink" Target="https://www.fg.gov.ua/lot/165761" TargetMode="External"/><Relationship Id="rId4" Type="http://schemas.openxmlformats.org/officeDocument/2006/relationships/hyperlink" Target="https://www.fg.gov.ua/lot/164615" TargetMode="External"/><Relationship Id="rId9" Type="http://schemas.openxmlformats.org/officeDocument/2006/relationships/hyperlink" Target="https://www.fg.gov.ua/lot/16576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12" sqref="C12"/>
    </sheetView>
  </sheetViews>
  <sheetFormatPr defaultRowHeight="14.4" x14ac:dyDescent="0.3"/>
  <cols>
    <col min="1" max="1" width="1.88671875" customWidth="1"/>
    <col min="2" max="2" width="38.109375" customWidth="1"/>
    <col min="3" max="3" width="76.88671875" customWidth="1"/>
  </cols>
  <sheetData>
    <row r="1" spans="1:4" ht="10.5" customHeight="1" thickBot="1" x14ac:dyDescent="0.35"/>
    <row r="2" spans="1:4" ht="36.75" customHeight="1" thickBot="1" x14ac:dyDescent="0.35">
      <c r="A2" s="1"/>
      <c r="B2" s="60" t="s">
        <v>40</v>
      </c>
      <c r="C2" s="61"/>
      <c r="D2" s="3"/>
    </row>
    <row r="3" spans="1:4" ht="15.6" x14ac:dyDescent="0.3">
      <c r="A3" s="1"/>
      <c r="B3" s="62" t="s">
        <v>10</v>
      </c>
      <c r="C3" s="70" t="s">
        <v>35</v>
      </c>
      <c r="D3" s="3"/>
    </row>
    <row r="4" spans="1:4" ht="15.6" x14ac:dyDescent="0.3">
      <c r="A4" s="1"/>
      <c r="B4" s="71" t="s">
        <v>11</v>
      </c>
      <c r="C4" s="72"/>
      <c r="D4" s="3"/>
    </row>
    <row r="5" spans="1:4" ht="27.6" x14ac:dyDescent="0.3">
      <c r="A5" s="1"/>
      <c r="B5" s="63" t="s">
        <v>33</v>
      </c>
      <c r="C5" s="73">
        <v>1</v>
      </c>
      <c r="D5" s="3"/>
    </row>
    <row r="6" spans="1:4" ht="15" customHeight="1" x14ac:dyDescent="0.3">
      <c r="A6" s="1"/>
      <c r="B6" s="64" t="s">
        <v>12</v>
      </c>
      <c r="C6" s="65" t="s">
        <v>14</v>
      </c>
    </row>
    <row r="7" spans="1:4" ht="18.75" customHeight="1" x14ac:dyDescent="0.3">
      <c r="A7" s="1"/>
      <c r="B7" s="66" t="s">
        <v>13</v>
      </c>
      <c r="C7" s="65" t="s">
        <v>14</v>
      </c>
    </row>
    <row r="8" spans="1:4" ht="15.6" x14ac:dyDescent="0.3">
      <c r="A8" s="1"/>
      <c r="B8" s="66" t="s">
        <v>15</v>
      </c>
      <c r="C8" s="65" t="s">
        <v>47</v>
      </c>
    </row>
    <row r="9" spans="1:4" ht="14.25" customHeight="1" x14ac:dyDescent="0.3">
      <c r="A9" s="1"/>
      <c r="B9" s="66" t="s">
        <v>48</v>
      </c>
      <c r="C9" s="65">
        <v>8.1142000000000003</v>
      </c>
    </row>
    <row r="10" spans="1:4" ht="18" customHeight="1" x14ac:dyDescent="0.3">
      <c r="A10" s="1"/>
      <c r="B10" s="66" t="s">
        <v>16</v>
      </c>
      <c r="C10" s="65" t="s">
        <v>44</v>
      </c>
    </row>
    <row r="11" spans="1:4" ht="18" customHeight="1" x14ac:dyDescent="0.3">
      <c r="A11" s="1"/>
      <c r="B11" s="67" t="s">
        <v>17</v>
      </c>
      <c r="C11" s="65" t="s">
        <v>45</v>
      </c>
    </row>
    <row r="12" spans="1:4" ht="46.8" x14ac:dyDescent="0.3">
      <c r="A12" s="1"/>
      <c r="B12" s="74" t="s">
        <v>19</v>
      </c>
      <c r="C12" s="65" t="s">
        <v>36</v>
      </c>
    </row>
    <row r="13" spans="1:4" ht="15.6" x14ac:dyDescent="0.3">
      <c r="A13" s="1"/>
      <c r="B13" s="66" t="s">
        <v>18</v>
      </c>
      <c r="C13" s="75" t="s">
        <v>37</v>
      </c>
    </row>
    <row r="14" spans="1:4" ht="31.2" x14ac:dyDescent="0.3">
      <c r="A14" s="1"/>
      <c r="B14" s="66" t="s">
        <v>20</v>
      </c>
      <c r="C14" s="75" t="s">
        <v>38</v>
      </c>
    </row>
    <row r="15" spans="1:4" ht="15.6" x14ac:dyDescent="0.3">
      <c r="A15" s="1"/>
      <c r="B15" s="66" t="s">
        <v>27</v>
      </c>
      <c r="C15" s="65" t="s">
        <v>39</v>
      </c>
    </row>
    <row r="16" spans="1:4" ht="31.2" x14ac:dyDescent="0.3">
      <c r="A16" s="1"/>
      <c r="B16" s="66" t="s">
        <v>21</v>
      </c>
      <c r="C16" s="75" t="s">
        <v>37</v>
      </c>
    </row>
    <row r="17" spans="1:3" ht="15" customHeight="1" x14ac:dyDescent="0.3">
      <c r="A17" s="1"/>
      <c r="B17" s="71" t="s">
        <v>22</v>
      </c>
      <c r="C17" s="72"/>
    </row>
    <row r="18" spans="1:3" ht="15" customHeight="1" x14ac:dyDescent="0.3">
      <c r="A18" s="1"/>
      <c r="B18" s="76" t="s">
        <v>24</v>
      </c>
      <c r="C18" s="68" t="s">
        <v>23</v>
      </c>
    </row>
    <row r="19" spans="1:3" ht="15.6" x14ac:dyDescent="0.3">
      <c r="A19" s="1"/>
      <c r="B19" s="76" t="s">
        <v>25</v>
      </c>
      <c r="C19" s="68"/>
    </row>
    <row r="20" spans="1:3" ht="15" customHeight="1" thickBot="1" x14ac:dyDescent="0.35">
      <c r="A20" s="1"/>
      <c r="B20" s="77" t="s">
        <v>26</v>
      </c>
      <c r="C20" s="69"/>
    </row>
    <row r="21" spans="1:3" x14ac:dyDescent="0.3">
      <c r="A21" s="1"/>
    </row>
    <row r="22" spans="1:3" ht="15.6" x14ac:dyDescent="0.3">
      <c r="A22" s="1"/>
      <c r="B22" s="26"/>
      <c r="C22" s="26"/>
    </row>
    <row r="23" spans="1:3" ht="15.6" x14ac:dyDescent="0.3">
      <c r="A23" s="1"/>
      <c r="B23" s="78" t="s">
        <v>53</v>
      </c>
      <c r="C23" s="78"/>
    </row>
    <row r="24" spans="1:3" ht="24.75" customHeight="1" x14ac:dyDescent="0.3">
      <c r="A24" s="1"/>
      <c r="B24" s="58" t="s">
        <v>63</v>
      </c>
      <c r="C24" s="58"/>
    </row>
    <row r="25" spans="1:3" ht="35.25" customHeight="1" x14ac:dyDescent="0.3">
      <c r="A25" s="1"/>
      <c r="B25" s="59" t="s">
        <v>64</v>
      </c>
      <c r="C25" s="59"/>
    </row>
    <row r="26" spans="1:3" ht="23.25" customHeight="1" x14ac:dyDescent="0.3">
      <c r="B26" s="55" t="s">
        <v>34</v>
      </c>
      <c r="C26" s="55"/>
    </row>
    <row r="27" spans="1:3" ht="102" customHeight="1" x14ac:dyDescent="0.3">
      <c r="B27" s="57" t="s">
        <v>59</v>
      </c>
      <c r="C27" s="57"/>
    </row>
    <row r="28" spans="1:3" ht="82.5" customHeight="1" x14ac:dyDescent="0.3">
      <c r="B28" s="56" t="s">
        <v>51</v>
      </c>
      <c r="C28" s="56"/>
    </row>
    <row r="29" spans="1:3" ht="30" customHeight="1" x14ac:dyDescent="0.3">
      <c r="B29" s="56" t="s">
        <v>60</v>
      </c>
      <c r="C29" s="56"/>
    </row>
    <row r="30" spans="1:3" ht="87" customHeight="1" x14ac:dyDescent="0.3">
      <c r="B30" s="56" t="s">
        <v>61</v>
      </c>
      <c r="C30" s="56"/>
    </row>
    <row r="32" spans="1:3" x14ac:dyDescent="0.3">
      <c r="C32" s="4"/>
    </row>
  </sheetData>
  <mergeCells count="12">
    <mergeCell ref="B29:C29"/>
    <mergeCell ref="B30:C30"/>
    <mergeCell ref="B27:C27"/>
    <mergeCell ref="B28:C28"/>
    <mergeCell ref="B23:C23"/>
    <mergeCell ref="B24:C24"/>
    <mergeCell ref="B25:C25"/>
    <mergeCell ref="B17:C17"/>
    <mergeCell ref="C18:C20"/>
    <mergeCell ref="B2:C2"/>
    <mergeCell ref="B4:C4"/>
    <mergeCell ref="B26:C26"/>
  </mergeCells>
  <hyperlinks>
    <hyperlink ref="C18:C20" location="'4.2'!R1C1" display="перейти за посиланням"/>
    <hyperlink ref="B30"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
  <sheetViews>
    <sheetView workbookViewId="0">
      <selection activeCell="T5" sqref="T5"/>
    </sheetView>
  </sheetViews>
  <sheetFormatPr defaultRowHeight="14.4" x14ac:dyDescent="0.3"/>
  <sheetData>
    <row r="1" spans="1:13" ht="15.6" x14ac:dyDescent="0.3">
      <c r="A1" s="33" t="s">
        <v>1</v>
      </c>
      <c r="B1" s="34"/>
      <c r="C1" s="34"/>
      <c r="D1" s="34"/>
      <c r="E1" s="34"/>
      <c r="F1" s="34"/>
      <c r="G1" s="34"/>
      <c r="H1" s="34"/>
      <c r="I1" s="34"/>
      <c r="J1" s="34"/>
      <c r="K1" s="34"/>
      <c r="L1" s="34"/>
      <c r="M1" s="34"/>
    </row>
  </sheetData>
  <mergeCells count="1">
    <mergeCell ref="A1:M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63"/>
  <sheetViews>
    <sheetView zoomScaleNormal="100" workbookViewId="0">
      <selection activeCell="D6" sqref="D6:G6"/>
    </sheetView>
  </sheetViews>
  <sheetFormatPr defaultColWidth="9.109375" defaultRowHeight="15.6" x14ac:dyDescent="0.3"/>
  <cols>
    <col min="1" max="1" width="3" style="5" customWidth="1"/>
    <col min="2" max="2" width="10.44140625" style="5" customWidth="1"/>
    <col min="3" max="3" width="25.109375" style="5" customWidth="1"/>
    <col min="4" max="4" width="38.33203125" style="5" customWidth="1"/>
    <col min="5" max="5" width="24.33203125" style="5" customWidth="1"/>
    <col min="6" max="6" width="31.6640625" style="5" customWidth="1"/>
    <col min="7" max="16384" width="9.109375" style="5"/>
  </cols>
  <sheetData>
    <row r="1" spans="2:7" ht="16.2" thickBot="1" x14ac:dyDescent="0.35"/>
    <row r="2" spans="2:7" s="6" customFormat="1" ht="16.2" thickBot="1" x14ac:dyDescent="0.35">
      <c r="B2" s="43" t="s">
        <v>28</v>
      </c>
      <c r="C2" s="44"/>
      <c r="D2" s="44"/>
      <c r="E2" s="44"/>
      <c r="F2" s="44"/>
      <c r="G2" s="45"/>
    </row>
    <row r="3" spans="2:7" s="6" customFormat="1" x14ac:dyDescent="0.3">
      <c r="B3" s="46" t="s">
        <v>29</v>
      </c>
      <c r="C3" s="47"/>
      <c r="D3" s="79" t="s">
        <v>41</v>
      </c>
      <c r="E3" s="80"/>
      <c r="F3" s="80"/>
      <c r="G3" s="81"/>
    </row>
    <row r="4" spans="2:7" s="6" customFormat="1" x14ac:dyDescent="0.3">
      <c r="B4" s="48" t="s">
        <v>30</v>
      </c>
      <c r="C4" s="49"/>
      <c r="D4" s="82" t="s">
        <v>42</v>
      </c>
      <c r="E4" s="83"/>
      <c r="F4" s="83"/>
      <c r="G4" s="84"/>
    </row>
    <row r="5" spans="2:7" s="6" customFormat="1" x14ac:dyDescent="0.3">
      <c r="B5" s="36" t="s">
        <v>31</v>
      </c>
      <c r="C5" s="37"/>
      <c r="D5" s="85" t="s">
        <v>43</v>
      </c>
      <c r="E5" s="86"/>
      <c r="F5" s="86"/>
      <c r="G5" s="87"/>
    </row>
    <row r="6" spans="2:7" s="6" customFormat="1" ht="16.2" thickBot="1" x14ac:dyDescent="0.35">
      <c r="B6" s="38" t="s">
        <v>32</v>
      </c>
      <c r="C6" s="39"/>
      <c r="D6" s="88">
        <v>3745827</v>
      </c>
      <c r="E6" s="89"/>
      <c r="F6" s="89"/>
      <c r="G6" s="90"/>
    </row>
    <row r="7" spans="2:7" ht="16.2" thickBot="1" x14ac:dyDescent="0.35"/>
    <row r="8" spans="2:7" x14ac:dyDescent="0.3">
      <c r="B8" s="40" t="s">
        <v>9</v>
      </c>
      <c r="C8" s="41"/>
      <c r="D8" s="41"/>
      <c r="E8" s="41"/>
      <c r="F8" s="41"/>
      <c r="G8" s="42"/>
    </row>
    <row r="9" spans="2:7" ht="31.2" x14ac:dyDescent="0.3">
      <c r="B9" s="7" t="s">
        <v>2</v>
      </c>
      <c r="C9" s="8" t="s">
        <v>3</v>
      </c>
      <c r="D9" s="8" t="s">
        <v>4</v>
      </c>
      <c r="E9" s="9" t="s">
        <v>5</v>
      </c>
      <c r="F9" s="8" t="s">
        <v>6</v>
      </c>
      <c r="G9" s="10" t="s">
        <v>0</v>
      </c>
    </row>
    <row r="10" spans="2:7" x14ac:dyDescent="0.3">
      <c r="B10" s="27">
        <v>1</v>
      </c>
      <c r="C10" s="91">
        <v>44293</v>
      </c>
      <c r="D10" s="21">
        <v>7351370</v>
      </c>
      <c r="E10" s="12"/>
      <c r="F10" s="11"/>
      <c r="G10" s="13"/>
    </row>
    <row r="11" spans="2:7" x14ac:dyDescent="0.3">
      <c r="B11" s="27">
        <v>2</v>
      </c>
      <c r="C11" s="91">
        <v>44306</v>
      </c>
      <c r="D11" s="21">
        <f>D10*0.9</f>
        <v>6616233</v>
      </c>
      <c r="E11" s="12"/>
      <c r="F11" s="11"/>
      <c r="G11" s="13"/>
    </row>
    <row r="12" spans="2:7" x14ac:dyDescent="0.3">
      <c r="B12" s="27">
        <v>3</v>
      </c>
      <c r="C12" s="91">
        <v>44321</v>
      </c>
      <c r="D12" s="21">
        <f>D10*0.8</f>
        <v>5881096</v>
      </c>
      <c r="E12" s="12"/>
      <c r="F12" s="11"/>
      <c r="G12" s="13"/>
    </row>
    <row r="13" spans="2:7" x14ac:dyDescent="0.3">
      <c r="B13" s="27">
        <v>4</v>
      </c>
      <c r="C13" s="91">
        <v>44334</v>
      </c>
      <c r="D13" s="21">
        <f>D10*0.7</f>
        <v>5145959</v>
      </c>
      <c r="E13" s="12"/>
      <c r="F13" s="11"/>
      <c r="G13" s="13"/>
    </row>
    <row r="14" spans="2:7" x14ac:dyDescent="0.3">
      <c r="B14" s="27">
        <v>5</v>
      </c>
      <c r="C14" s="91">
        <v>44379</v>
      </c>
      <c r="D14" s="21">
        <f>D13*0.9</f>
        <v>4631363.1000000006</v>
      </c>
      <c r="E14" s="12"/>
      <c r="F14" s="11"/>
      <c r="G14" s="13"/>
    </row>
    <row r="15" spans="2:7" x14ac:dyDescent="0.3">
      <c r="B15" s="27">
        <v>6</v>
      </c>
      <c r="C15" s="91">
        <v>44385</v>
      </c>
      <c r="D15" s="21">
        <f>D14*0.9</f>
        <v>4168226.7900000005</v>
      </c>
      <c r="E15" s="12"/>
      <c r="F15" s="11"/>
      <c r="G15" s="13"/>
    </row>
    <row r="16" spans="2:7" x14ac:dyDescent="0.3">
      <c r="B16" s="27">
        <v>7</v>
      </c>
      <c r="C16" s="91">
        <v>44391</v>
      </c>
      <c r="D16" s="21">
        <f>D14*0.8</f>
        <v>3705090.4800000004</v>
      </c>
      <c r="E16" s="12"/>
      <c r="F16" s="11"/>
      <c r="G16" s="13"/>
    </row>
    <row r="17" spans="2:7" x14ac:dyDescent="0.3">
      <c r="B17" s="27">
        <v>8</v>
      </c>
      <c r="C17" s="91">
        <v>44397</v>
      </c>
      <c r="D17" s="21">
        <f>D14*0.7</f>
        <v>3241954.1700000004</v>
      </c>
      <c r="E17" s="12"/>
      <c r="F17" s="11"/>
      <c r="G17" s="13"/>
    </row>
    <row r="18" spans="2:7" x14ac:dyDescent="0.3">
      <c r="B18" s="27">
        <v>9</v>
      </c>
      <c r="C18" s="91">
        <v>44455</v>
      </c>
      <c r="D18" s="21">
        <v>7351370</v>
      </c>
      <c r="E18" s="12"/>
      <c r="F18" s="11"/>
      <c r="G18" s="13"/>
    </row>
    <row r="19" spans="2:7" x14ac:dyDescent="0.3">
      <c r="B19" s="27">
        <v>10</v>
      </c>
      <c r="C19" s="91">
        <v>44476</v>
      </c>
      <c r="D19" s="21">
        <v>7351370</v>
      </c>
      <c r="E19" s="12"/>
      <c r="F19" s="11"/>
      <c r="G19" s="13"/>
    </row>
    <row r="20" spans="2:7" x14ac:dyDescent="0.3">
      <c r="B20" s="27">
        <v>11</v>
      </c>
      <c r="C20" s="91">
        <v>44991</v>
      </c>
      <c r="D20" s="21">
        <v>7351370</v>
      </c>
      <c r="E20" s="12"/>
      <c r="F20" s="11"/>
      <c r="G20" s="13"/>
    </row>
    <row r="21" spans="2:7" x14ac:dyDescent="0.3">
      <c r="B21" s="27">
        <v>12</v>
      </c>
      <c r="C21" s="91">
        <v>44998</v>
      </c>
      <c r="D21" s="21">
        <v>7351370</v>
      </c>
      <c r="E21" s="12"/>
      <c r="F21" s="11"/>
      <c r="G21" s="13"/>
    </row>
    <row r="22" spans="2:7" x14ac:dyDescent="0.3">
      <c r="B22" s="27">
        <v>13</v>
      </c>
      <c r="C22" s="91">
        <v>45005</v>
      </c>
      <c r="D22" s="21">
        <v>7351370</v>
      </c>
      <c r="E22" s="12"/>
      <c r="F22" s="11"/>
      <c r="G22" s="13"/>
    </row>
    <row r="23" spans="2:7" x14ac:dyDescent="0.3">
      <c r="B23" s="27">
        <v>14</v>
      </c>
      <c r="C23" s="91">
        <v>45012</v>
      </c>
      <c r="D23" s="21">
        <v>7351370</v>
      </c>
      <c r="E23" s="12"/>
      <c r="F23" s="11"/>
      <c r="G23" s="13"/>
    </row>
    <row r="24" spans="2:7" ht="16.2" thickBot="1" x14ac:dyDescent="0.35">
      <c r="B24" s="14"/>
      <c r="C24" s="15"/>
      <c r="D24" s="16"/>
      <c r="E24" s="17"/>
      <c r="F24" s="16"/>
      <c r="G24" s="18"/>
    </row>
    <row r="27" spans="2:7" ht="57" customHeight="1" x14ac:dyDescent="0.3">
      <c r="B27" s="35" t="s">
        <v>46</v>
      </c>
      <c r="C27" s="35"/>
      <c r="D27" s="19"/>
      <c r="E27" s="20" t="s">
        <v>62</v>
      </c>
    </row>
    <row r="31" spans="2:7" x14ac:dyDescent="0.3">
      <c r="D31" s="28"/>
    </row>
    <row r="32" spans="2:7" x14ac:dyDescent="0.3">
      <c r="D32" s="29"/>
    </row>
    <row r="33" spans="4:4" x14ac:dyDescent="0.3">
      <c r="D33" s="29"/>
    </row>
    <row r="34" spans="4:4" x14ac:dyDescent="0.3">
      <c r="D34" s="29"/>
    </row>
    <row r="44" spans="4:4" x14ac:dyDescent="0.3">
      <c r="D44" s="24"/>
    </row>
    <row r="57" spans="2:4" x14ac:dyDescent="0.3">
      <c r="B57" s="50" t="s">
        <v>53</v>
      </c>
      <c r="C57" s="50"/>
      <c r="D57" s="50"/>
    </row>
    <row r="58" spans="2:4" x14ac:dyDescent="0.3">
      <c r="B58" s="51" t="s">
        <v>54</v>
      </c>
      <c r="C58" s="51"/>
      <c r="D58" s="51"/>
    </row>
    <row r="59" spans="2:4" x14ac:dyDescent="0.3">
      <c r="B59" s="52" t="s">
        <v>55</v>
      </c>
      <c r="C59" s="52"/>
      <c r="D59" s="52"/>
    </row>
    <row r="60" spans="2:4" x14ac:dyDescent="0.3">
      <c r="B60" s="53" t="s">
        <v>56</v>
      </c>
      <c r="C60" s="53"/>
      <c r="D60" s="53"/>
    </row>
    <row r="61" spans="2:4" ht="34.5" customHeight="1" x14ac:dyDescent="0.3">
      <c r="B61" s="30" t="s">
        <v>34</v>
      </c>
      <c r="C61" s="30"/>
      <c r="D61" s="30"/>
    </row>
    <row r="62" spans="2:4" ht="89.25" customHeight="1" x14ac:dyDescent="0.3">
      <c r="B62" s="31" t="s">
        <v>50</v>
      </c>
      <c r="C62" s="31"/>
      <c r="D62" s="31"/>
    </row>
    <row r="63" spans="2:4" ht="77.25" customHeight="1" x14ac:dyDescent="0.3">
      <c r="B63" s="32" t="s">
        <v>57</v>
      </c>
      <c r="C63" s="32"/>
      <c r="D63" s="32"/>
    </row>
  </sheetData>
  <mergeCells count="18">
    <mergeCell ref="B62:D62"/>
    <mergeCell ref="B63:D63"/>
    <mergeCell ref="B57:D57"/>
    <mergeCell ref="B58:D58"/>
    <mergeCell ref="B59:D59"/>
    <mergeCell ref="B60:D60"/>
    <mergeCell ref="B61:D61"/>
    <mergeCell ref="B2:G2"/>
    <mergeCell ref="B3:C3"/>
    <mergeCell ref="D3:G3"/>
    <mergeCell ref="B4:C4"/>
    <mergeCell ref="D4:G4"/>
    <mergeCell ref="B27:C27"/>
    <mergeCell ref="B5:C5"/>
    <mergeCell ref="D5:G5"/>
    <mergeCell ref="B6:C6"/>
    <mergeCell ref="D6:G6"/>
    <mergeCell ref="B8:G8"/>
  </mergeCells>
  <dataValidations count="1">
    <dataValidation type="list" allowBlank="1" showInputMessage="1" showErrorMessage="1" sqref="D61:D63 D58">
      <formula1>#REF!</formula1>
    </dataValidation>
  </dataValidations>
  <pageMargins left="0.7" right="0.7" top="0.75" bottom="0.75" header="0.3" footer="0.3"/>
  <pageSetup paperSize="9" scale="6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6"/>
  <sheetViews>
    <sheetView zoomScaleNormal="100" workbookViewId="0">
      <selection activeCell="A18" sqref="A18:XFD18"/>
    </sheetView>
  </sheetViews>
  <sheetFormatPr defaultRowHeight="14.4" x14ac:dyDescent="0.3"/>
  <cols>
    <col min="1" max="1" width="24.6640625" customWidth="1"/>
    <col min="2" max="2" width="74.109375" customWidth="1"/>
  </cols>
  <sheetData>
    <row r="1" spans="1:2" x14ac:dyDescent="0.3">
      <c r="A1" s="54" t="s">
        <v>7</v>
      </c>
      <c r="B1" s="54"/>
    </row>
    <row r="2" spans="1:2" x14ac:dyDescent="0.3">
      <c r="A2" s="25" t="s">
        <v>2</v>
      </c>
      <c r="B2" s="2" t="s">
        <v>8</v>
      </c>
    </row>
    <row r="3" spans="1:2" x14ac:dyDescent="0.3">
      <c r="A3" s="25">
        <v>1</v>
      </c>
      <c r="B3" s="22" t="s">
        <v>49</v>
      </c>
    </row>
    <row r="4" spans="1:2" x14ac:dyDescent="0.3">
      <c r="A4" s="25">
        <v>2</v>
      </c>
      <c r="B4" s="22" t="s">
        <v>49</v>
      </c>
    </row>
    <row r="5" spans="1:2" x14ac:dyDescent="0.3">
      <c r="A5" s="25">
        <v>3</v>
      </c>
      <c r="B5" s="22" t="s">
        <v>49</v>
      </c>
    </row>
    <row r="6" spans="1:2" x14ac:dyDescent="0.3">
      <c r="A6" s="25">
        <v>4</v>
      </c>
      <c r="B6" s="22" t="s">
        <v>49</v>
      </c>
    </row>
    <row r="7" spans="1:2" x14ac:dyDescent="0.3">
      <c r="A7" s="25">
        <v>5</v>
      </c>
      <c r="B7" s="22" t="s">
        <v>52</v>
      </c>
    </row>
    <row r="8" spans="1:2" x14ac:dyDescent="0.3">
      <c r="A8" s="25">
        <v>6</v>
      </c>
      <c r="B8" s="22" t="s">
        <v>52</v>
      </c>
    </row>
    <row r="9" spans="1:2" x14ac:dyDescent="0.3">
      <c r="A9" s="25">
        <v>7</v>
      </c>
      <c r="B9" s="22" t="s">
        <v>52</v>
      </c>
    </row>
    <row r="10" spans="1:2" x14ac:dyDescent="0.3">
      <c r="A10" s="25">
        <v>8</v>
      </c>
      <c r="B10" s="22" t="s">
        <v>52</v>
      </c>
    </row>
    <row r="11" spans="1:2" x14ac:dyDescent="0.3">
      <c r="A11" s="25">
        <v>9</v>
      </c>
      <c r="B11" s="22" t="s">
        <v>58</v>
      </c>
    </row>
    <row r="12" spans="1:2" x14ac:dyDescent="0.3">
      <c r="A12" s="25">
        <v>10</v>
      </c>
      <c r="B12" s="22" t="s">
        <v>58</v>
      </c>
    </row>
    <row r="13" spans="1:2" x14ac:dyDescent="0.3">
      <c r="A13" s="25">
        <v>11</v>
      </c>
      <c r="B13" s="22" t="s">
        <v>65</v>
      </c>
    </row>
    <row r="14" spans="1:2" x14ac:dyDescent="0.3">
      <c r="A14" s="25">
        <v>12</v>
      </c>
      <c r="B14" s="22" t="s">
        <v>66</v>
      </c>
    </row>
    <row r="15" spans="1:2" x14ac:dyDescent="0.3">
      <c r="A15" s="25">
        <v>13</v>
      </c>
      <c r="B15" s="22" t="s">
        <v>67</v>
      </c>
    </row>
    <row r="16" spans="1:2" x14ac:dyDescent="0.3">
      <c r="A16" s="25">
        <v>14</v>
      </c>
      <c r="B16" s="22" t="s">
        <v>68</v>
      </c>
    </row>
    <row r="47" spans="4:4" x14ac:dyDescent="0.3">
      <c r="D47" s="23"/>
    </row>
    <row r="60" spans="2:4" ht="15.6" x14ac:dyDescent="0.3">
      <c r="B60" s="50" t="s">
        <v>53</v>
      </c>
      <c r="C60" s="50"/>
      <c r="D60" s="50"/>
    </row>
    <row r="61" spans="2:4" x14ac:dyDescent="0.3">
      <c r="B61" s="51" t="s">
        <v>54</v>
      </c>
      <c r="C61" s="51"/>
      <c r="D61" s="51"/>
    </row>
    <row r="62" spans="2:4" x14ac:dyDescent="0.3">
      <c r="B62" s="52" t="s">
        <v>55</v>
      </c>
      <c r="C62" s="52"/>
      <c r="D62" s="52"/>
    </row>
    <row r="63" spans="2:4" x14ac:dyDescent="0.3">
      <c r="B63" s="53" t="s">
        <v>56</v>
      </c>
      <c r="C63" s="53"/>
      <c r="D63" s="53"/>
    </row>
    <row r="64" spans="2:4" ht="34.5" customHeight="1" x14ac:dyDescent="0.3">
      <c r="B64" s="30" t="s">
        <v>34</v>
      </c>
      <c r="C64" s="30"/>
      <c r="D64" s="30"/>
    </row>
    <row r="65" spans="2:4" ht="89.25" customHeight="1" x14ac:dyDescent="0.3">
      <c r="B65" s="31" t="s">
        <v>50</v>
      </c>
      <c r="C65" s="31"/>
      <c r="D65" s="31"/>
    </row>
    <row r="66" spans="2:4" ht="77.25" customHeight="1" x14ac:dyDescent="0.3">
      <c r="B66" s="32" t="s">
        <v>57</v>
      </c>
      <c r="C66" s="32"/>
      <c r="D66" s="32"/>
    </row>
  </sheetData>
  <mergeCells count="8">
    <mergeCell ref="B64:D64"/>
    <mergeCell ref="B65:D65"/>
    <mergeCell ref="B66:D66"/>
    <mergeCell ref="A1:B1"/>
    <mergeCell ref="B60:D60"/>
    <mergeCell ref="B61:D61"/>
    <mergeCell ref="B62:D62"/>
    <mergeCell ref="B63:D63"/>
  </mergeCells>
  <dataValidations count="1">
    <dataValidation type="list" allowBlank="1" showInputMessage="1" showErrorMessage="1" sqref="D64:D66 D61">
      <formula1>#REF!</formula1>
    </dataValidation>
  </dataValidations>
  <hyperlinks>
    <hyperlink ref="B3" r:id="rId1"/>
    <hyperlink ref="B4" r:id="rId2"/>
    <hyperlink ref="B5" r:id="rId3"/>
    <hyperlink ref="B6" r:id="rId4"/>
    <hyperlink ref="B7" r:id="rId5"/>
    <hyperlink ref="B8" r:id="rId6"/>
    <hyperlink ref="B9" r:id="rId7"/>
    <hyperlink ref="B10" r:id="rId8"/>
    <hyperlink ref="B11" r:id="rId9"/>
    <hyperlink ref="B12" r:id="rId10"/>
  </hyperlinks>
  <pageMargins left="0.70866141732283472" right="0.70866141732283472" top="0.74803149606299213" bottom="0.74803149606299213" header="0.31496062992125984" footer="0.31496062992125984"/>
  <pageSetup paperSize="9" scale="63"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22BA1FE-BE54-4FDF-B162-CAACB307C6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CACEF791-7149-49D6-AF00-0ED96183D4E6}">
  <ds:schemaRefs>
    <ds:schemaRef ds:uri="http://schemas.microsoft.com/sharepoint/v3/contenttype/forms"/>
  </ds:schemaRefs>
</ds:datastoreItem>
</file>

<file path=customXml/itemProps3.xml><?xml version="1.0" encoding="utf-8"?>
<ds:datastoreItem xmlns:ds="http://schemas.openxmlformats.org/officeDocument/2006/customXml" ds:itemID="{B2E0BFDD-411B-44BD-9D30-820F4D62B994}">
  <ds:schemaRefs>
    <ds:schemaRef ds:uri="http://schemas.openxmlformats.org/package/2006/metadata/core-properties"/>
    <ds:schemaRef ds:uri="http://www.w3.org/XML/1998/namespace"/>
    <ds:schemaRef ds:uri="http://purl.org/dc/elements/1.1/"/>
    <ds:schemaRef ds:uri="http://schemas.microsoft.com/office/2006/documentManagement/types"/>
    <ds:schemaRef ds:uri="http://purl.org/dc/dcmitype/"/>
    <ds:schemaRef ds:uri="http://schemas.microsoft.com/office/infopath/2007/PartnerControl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ПублПасп</vt:lpstr>
      <vt:lpstr>4.2</vt:lpstr>
      <vt:lpstr>4.3</vt:lpstr>
      <vt:lpstr>4.4</vt:lpstr>
      <vt:lpstr>ПублПасп!Область_друку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2021-08-06T07:37:13Z</cp:lastPrinted>
  <dcterms:created xsi:type="dcterms:W3CDTF">2015-10-12T12:03:25Z</dcterms:created>
  <dcterms:modified xsi:type="dcterms:W3CDTF">2023-04-28T06:58:50Z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